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63F8439B-4B49-43D9-9A59-6A9D98FB08F4}" xr6:coauthVersionLast="36" xr6:coauthVersionMax="36" xr10:uidLastSave="{00000000-0000-0000-0000-000000000000}"/>
  <bookViews>
    <workbookView xWindow="0" yWindow="0" windowWidth="23040" windowHeight="9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C3" i="5" l="1"/>
  <c r="C3" i="6" l="1"/>
  <c r="B3" i="6"/>
  <c r="A3" i="6"/>
  <c r="B3" i="5"/>
  <c r="A3" i="5"/>
  <c r="C3" i="4"/>
  <c r="B3" i="4"/>
  <c r="A3" i="4"/>
  <c r="C3" i="3"/>
  <c r="B3" i="3"/>
  <c r="A3" i="3"/>
</calcChain>
</file>

<file path=xl/sharedStrings.xml><?xml version="1.0" encoding="utf-8"?>
<sst xmlns="http://schemas.openxmlformats.org/spreadsheetml/2006/main" count="176" uniqueCount="129">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</sst>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topLeftCell="A49" zoomScaleNormal="100" workbookViewId="0">
      <selection activeCell="D5" sqref="D5"/>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115</v>
      </c>
      <c r="B1" s="127"/>
      <c r="C1" s="127"/>
      <c r="D1" s="127"/>
      <c r="E1" s="128"/>
    </row>
    <row r="2" spans="1:5" ht="14.25" customHeight="1" thickBot="1" x14ac:dyDescent="0.3">
      <c r="A2" s="1"/>
      <c r="B2" s="2"/>
      <c r="C2" s="2"/>
      <c r="D2" s="93" t="s">
        <v>116</v>
      </c>
      <c r="E2" s="92" t="s">
        <v>117</v>
      </c>
    </row>
    <row r="3" spans="1:5" ht="15" customHeight="1" x14ac:dyDescent="0.25">
      <c r="A3" s="129" t="s">
        <v>0</v>
      </c>
      <c r="B3" s="131" t="s">
        <v>1</v>
      </c>
      <c r="C3" s="133" t="s">
        <v>2</v>
      </c>
      <c r="D3" s="3" t="s">
        <v>3</v>
      </c>
      <c r="E3" s="4">
        <v>44569</v>
      </c>
    </row>
    <row r="4" spans="1:5" ht="15.75" thickBot="1" x14ac:dyDescent="0.3">
      <c r="A4" s="130"/>
      <c r="B4" s="132"/>
      <c r="C4" s="134"/>
      <c r="D4" s="5" t="s">
        <v>4</v>
      </c>
      <c r="E4" s="6">
        <v>44575</v>
      </c>
    </row>
    <row r="5" spans="1:5" ht="51" customHeight="1" thickBot="1" x14ac:dyDescent="0.3">
      <c r="A5" s="115" t="s">
        <v>68</v>
      </c>
      <c r="B5" s="135"/>
      <c r="C5" s="7"/>
      <c r="D5" s="8"/>
      <c r="E5" s="9"/>
    </row>
    <row r="6" spans="1:5" ht="15.75" customHeight="1" x14ac:dyDescent="0.25">
      <c r="A6" s="10" t="s">
        <v>5</v>
      </c>
      <c r="B6" s="11">
        <v>34.9</v>
      </c>
      <c r="C6" s="12"/>
      <c r="D6" s="12"/>
      <c r="E6" s="9"/>
    </row>
    <row r="7" spans="1:5" x14ac:dyDescent="0.25">
      <c r="A7" s="13" t="s">
        <v>6</v>
      </c>
      <c r="B7" s="14">
        <v>25.5</v>
      </c>
      <c r="C7" s="12"/>
      <c r="D7" s="12"/>
      <c r="E7" s="9"/>
    </row>
    <row r="8" spans="1:5" x14ac:dyDescent="0.25">
      <c r="A8" s="13" t="s">
        <v>7</v>
      </c>
      <c r="B8" s="14">
        <v>27</v>
      </c>
      <c r="C8" s="12"/>
      <c r="D8" s="12"/>
      <c r="E8" s="9"/>
    </row>
    <row r="9" spans="1:5" x14ac:dyDescent="0.25">
      <c r="A9" s="13" t="s">
        <v>8</v>
      </c>
      <c r="B9" s="14">
        <v>27.74</v>
      </c>
      <c r="C9" s="12"/>
      <c r="D9" s="12"/>
      <c r="E9" s="9"/>
    </row>
    <row r="10" spans="1:5" x14ac:dyDescent="0.25">
      <c r="A10" s="13" t="s">
        <v>9</v>
      </c>
      <c r="B10" s="14">
        <v>32.966326530612236</v>
      </c>
      <c r="C10" s="12"/>
      <c r="D10" s="12"/>
      <c r="E10" s="9"/>
    </row>
    <row r="11" spans="1:5" x14ac:dyDescent="0.25">
      <c r="A11" s="13" t="s">
        <v>10</v>
      </c>
      <c r="B11" s="14">
        <v>0</v>
      </c>
      <c r="C11" s="12"/>
      <c r="D11" s="12"/>
      <c r="E11" s="9"/>
    </row>
    <row r="12" spans="1:5" x14ac:dyDescent="0.25">
      <c r="A12" s="13" t="s">
        <v>11</v>
      </c>
      <c r="B12" s="14">
        <v>26.3</v>
      </c>
      <c r="C12" s="12"/>
      <c r="D12" s="12"/>
      <c r="E12" s="9"/>
    </row>
    <row r="13" spans="1:5" x14ac:dyDescent="0.25">
      <c r="A13" s="13" t="s">
        <v>12</v>
      </c>
      <c r="B13" s="14">
        <v>27.5</v>
      </c>
      <c r="C13" s="12"/>
      <c r="D13" s="12"/>
      <c r="E13" s="9"/>
    </row>
    <row r="14" spans="1:5" ht="30" customHeight="1" thickBot="1" x14ac:dyDescent="0.3">
      <c r="A14" s="9"/>
      <c r="B14" s="15"/>
      <c r="C14" s="9"/>
      <c r="D14" s="9"/>
      <c r="E14" s="9"/>
    </row>
    <row r="15" spans="1:5" ht="63.75" customHeight="1" thickBot="1" x14ac:dyDescent="0.3">
      <c r="A15" s="118" t="s">
        <v>107</v>
      </c>
      <c r="B15" s="119"/>
      <c r="C15" s="18"/>
      <c r="D15" s="19"/>
    </row>
    <row r="16" spans="1:5" ht="19.5" customHeight="1" thickBot="1" x14ac:dyDescent="0.3">
      <c r="A16" s="97" t="s">
        <v>112</v>
      </c>
      <c r="B16" s="98" t="s">
        <v>113</v>
      </c>
      <c r="C16" s="18"/>
      <c r="D16" s="19"/>
    </row>
    <row r="17" spans="1:10" x14ac:dyDescent="0.25">
      <c r="A17" s="96" t="s">
        <v>118</v>
      </c>
      <c r="B17" s="109">
        <v>34.69</v>
      </c>
      <c r="C17" s="21"/>
      <c r="D17" s="21"/>
    </row>
    <row r="18" spans="1:10" x14ac:dyDescent="0.25">
      <c r="A18" s="22" t="s">
        <v>119</v>
      </c>
      <c r="B18" s="108">
        <v>30.06</v>
      </c>
      <c r="C18" s="21"/>
      <c r="D18" s="21"/>
    </row>
    <row r="19" spans="1:10" x14ac:dyDescent="0.25">
      <c r="A19" s="22" t="s">
        <v>120</v>
      </c>
      <c r="B19" s="108">
        <v>15.98</v>
      </c>
      <c r="C19" s="21"/>
      <c r="D19" s="21"/>
    </row>
    <row r="20" spans="1:10" x14ac:dyDescent="0.25">
      <c r="A20" s="22" t="s">
        <v>121</v>
      </c>
      <c r="B20" s="108">
        <v>12.26</v>
      </c>
      <c r="C20" s="21"/>
      <c r="D20" s="21"/>
    </row>
    <row r="21" spans="1:10" x14ac:dyDescent="0.25">
      <c r="A21" s="22" t="s">
        <v>122</v>
      </c>
      <c r="B21" s="108">
        <v>32.6</v>
      </c>
      <c r="C21" s="21"/>
      <c r="D21" s="21"/>
    </row>
    <row r="22" spans="1:10" x14ac:dyDescent="0.25">
      <c r="A22" s="22" t="s">
        <v>123</v>
      </c>
      <c r="B22" s="108">
        <v>14.1</v>
      </c>
      <c r="C22" s="21"/>
      <c r="D22" s="21"/>
    </row>
    <row r="23" spans="1:10" x14ac:dyDescent="0.25">
      <c r="A23" s="22" t="s">
        <v>124</v>
      </c>
      <c r="B23" s="108">
        <v>16.47</v>
      </c>
      <c r="C23" s="21"/>
      <c r="D23" s="21"/>
    </row>
    <row r="24" spans="1:10" x14ac:dyDescent="0.25">
      <c r="A24" s="22" t="s">
        <v>125</v>
      </c>
      <c r="B24" s="108">
        <v>11.7</v>
      </c>
      <c r="C24" s="21"/>
      <c r="D24" s="21"/>
      <c r="I24" s="23"/>
      <c r="J24" s="23"/>
    </row>
    <row r="25" spans="1:10" x14ac:dyDescent="0.25">
      <c r="A25" s="22" t="s">
        <v>126</v>
      </c>
      <c r="B25" s="108">
        <v>24.79</v>
      </c>
      <c r="C25" s="21"/>
      <c r="D25" s="21"/>
      <c r="I25" s="20"/>
      <c r="J25" s="20"/>
    </row>
    <row r="26" spans="1:10" x14ac:dyDescent="0.25">
      <c r="A26" s="22" t="s">
        <v>127</v>
      </c>
      <c r="B26" s="108">
        <v>19.89</v>
      </c>
      <c r="C26" s="21"/>
      <c r="D26" s="21"/>
    </row>
    <row r="27" spans="1:10" x14ac:dyDescent="0.25">
      <c r="A27" s="22" t="s">
        <v>12</v>
      </c>
      <c r="B27" s="108">
        <v>20.27</v>
      </c>
      <c r="C27" s="21"/>
      <c r="D27" s="21"/>
    </row>
    <row r="28" spans="1:10" ht="30" customHeight="1" thickBot="1" x14ac:dyDescent="0.3">
      <c r="A28" s="48"/>
      <c r="B28" s="88"/>
    </row>
    <row r="29" spans="1:10" ht="45" customHeight="1" thickBot="1" x14ac:dyDescent="0.3">
      <c r="A29" s="115" t="s">
        <v>69</v>
      </c>
      <c r="B29" s="117"/>
      <c r="C29" s="7"/>
      <c r="D29" s="8"/>
    </row>
    <row r="30" spans="1:10" x14ac:dyDescent="0.25">
      <c r="A30" s="24" t="s">
        <v>13</v>
      </c>
      <c r="B30" s="100">
        <v>2977</v>
      </c>
      <c r="C30" s="25"/>
      <c r="D30" s="25"/>
    </row>
    <row r="31" spans="1:10" x14ac:dyDescent="0.25">
      <c r="A31" s="26" t="s">
        <v>14</v>
      </c>
      <c r="B31" s="101">
        <v>10232</v>
      </c>
      <c r="C31" s="25"/>
      <c r="D31" s="25"/>
    </row>
    <row r="32" spans="1:10" x14ac:dyDescent="0.25">
      <c r="A32" s="26" t="s">
        <v>15</v>
      </c>
      <c r="B32" s="102">
        <v>1867</v>
      </c>
      <c r="C32" s="25"/>
      <c r="D32" s="25"/>
    </row>
    <row r="33" spans="1:5" x14ac:dyDescent="0.25">
      <c r="A33" s="26" t="s">
        <v>5</v>
      </c>
      <c r="B33" s="102">
        <v>775</v>
      </c>
      <c r="C33" s="25"/>
      <c r="D33" s="25"/>
    </row>
    <row r="34" spans="1:5" x14ac:dyDescent="0.25">
      <c r="A34" s="26" t="s">
        <v>16</v>
      </c>
      <c r="B34" s="102">
        <v>434</v>
      </c>
      <c r="C34" s="25"/>
      <c r="D34" s="25"/>
    </row>
    <row r="35" spans="1:5" x14ac:dyDescent="0.25">
      <c r="A35" s="26" t="s">
        <v>17</v>
      </c>
      <c r="B35" s="102">
        <v>2155</v>
      </c>
      <c r="C35" s="25"/>
      <c r="D35" s="25"/>
    </row>
    <row r="36" spans="1:5" x14ac:dyDescent="0.25">
      <c r="A36" s="26" t="s">
        <v>18</v>
      </c>
      <c r="B36" s="102">
        <v>10537</v>
      </c>
      <c r="C36" s="25"/>
      <c r="D36" s="25"/>
    </row>
    <row r="37" spans="1:5" x14ac:dyDescent="0.25">
      <c r="A37" s="26" t="s">
        <v>19</v>
      </c>
      <c r="B37" s="103">
        <v>1543</v>
      </c>
      <c r="C37" s="25"/>
      <c r="D37" s="25"/>
    </row>
    <row r="38" spans="1:5" x14ac:dyDescent="0.25">
      <c r="A38" s="26" t="s">
        <v>20</v>
      </c>
      <c r="B38" s="103">
        <f>SUM(B30:B37)</f>
        <v>30520</v>
      </c>
      <c r="C38" s="25"/>
      <c r="D38" s="25"/>
    </row>
    <row r="39" spans="1:5" ht="30" customHeight="1" thickBot="1" x14ac:dyDescent="0.3"/>
    <row r="40" spans="1:5" ht="44.25" customHeight="1" thickBot="1" x14ac:dyDescent="0.3">
      <c r="A40" s="115" t="s">
        <v>21</v>
      </c>
      <c r="B40" s="117"/>
      <c r="C40" s="16"/>
      <c r="D40" s="17"/>
    </row>
    <row r="41" spans="1:5" x14ac:dyDescent="0.25">
      <c r="A41" s="24" t="s">
        <v>6</v>
      </c>
      <c r="B41" s="27">
        <v>6.6424369747898719</v>
      </c>
      <c r="C41" s="21"/>
      <c r="D41" s="21"/>
    </row>
    <row r="42" spans="1:5" x14ac:dyDescent="0.25">
      <c r="A42" s="26" t="s">
        <v>7</v>
      </c>
      <c r="B42" s="99">
        <v>0</v>
      </c>
      <c r="C42" s="21"/>
      <c r="D42" s="21"/>
    </row>
    <row r="43" spans="1:5" x14ac:dyDescent="0.25">
      <c r="A43" s="26" t="s">
        <v>8</v>
      </c>
      <c r="B43" s="99">
        <v>0</v>
      </c>
      <c r="C43" s="21"/>
      <c r="D43" s="21"/>
    </row>
    <row r="44" spans="1:5" x14ac:dyDescent="0.25">
      <c r="A44" s="26" t="s">
        <v>105</v>
      </c>
      <c r="B44" s="99">
        <v>0</v>
      </c>
      <c r="C44" s="21"/>
      <c r="D44" s="21"/>
    </row>
    <row r="45" spans="1:5" x14ac:dyDescent="0.25">
      <c r="A45" s="26" t="s">
        <v>10</v>
      </c>
      <c r="B45" s="99">
        <v>0</v>
      </c>
      <c r="C45" s="21"/>
      <c r="D45" s="21"/>
    </row>
    <row r="46" spans="1:5" x14ac:dyDescent="0.25">
      <c r="A46" s="26" t="s">
        <v>27</v>
      </c>
      <c r="B46" s="110">
        <v>19.510337078651684</v>
      </c>
      <c r="C46" s="21"/>
      <c r="D46" s="21"/>
    </row>
    <row r="47" spans="1:5" ht="30.75" customHeight="1" thickBot="1" x14ac:dyDescent="0.3"/>
    <row r="48" spans="1:5" ht="57" customHeight="1" thickBot="1" x14ac:dyDescent="0.3">
      <c r="A48" s="123" t="s">
        <v>70</v>
      </c>
      <c r="B48" s="124"/>
      <c r="C48" s="124"/>
      <c r="D48" s="124"/>
      <c r="E48" s="125"/>
    </row>
    <row r="49" spans="1:5" ht="15.75" thickBot="1" x14ac:dyDescent="0.3">
      <c r="A49" s="113" t="s">
        <v>28</v>
      </c>
      <c r="B49" s="120" t="s">
        <v>29</v>
      </c>
      <c r="C49" s="121"/>
      <c r="D49" s="122"/>
      <c r="E49" s="111" t="s">
        <v>20</v>
      </c>
    </row>
    <row r="50" spans="1:5" ht="15.75" thickBot="1" x14ac:dyDescent="0.3">
      <c r="A50" s="114"/>
      <c r="B50" s="90" t="s">
        <v>30</v>
      </c>
      <c r="C50" s="90" t="s">
        <v>31</v>
      </c>
      <c r="D50" s="89" t="s">
        <v>19</v>
      </c>
      <c r="E50" s="112"/>
    </row>
    <row r="51" spans="1:5" x14ac:dyDescent="0.25">
      <c r="A51" s="10" t="s">
        <v>5</v>
      </c>
      <c r="B51" s="29">
        <v>0</v>
      </c>
      <c r="C51" s="29">
        <v>0</v>
      </c>
      <c r="D51" s="29">
        <v>1</v>
      </c>
      <c r="E51" s="30">
        <v>1</v>
      </c>
    </row>
    <row r="52" spans="1:5" x14ac:dyDescent="0.25">
      <c r="A52" s="13" t="s">
        <v>6</v>
      </c>
      <c r="B52" s="31">
        <v>0</v>
      </c>
      <c r="C52" s="31">
        <v>0</v>
      </c>
      <c r="D52" s="31">
        <v>2</v>
      </c>
      <c r="E52" s="30">
        <v>2</v>
      </c>
    </row>
    <row r="53" spans="1:5" x14ac:dyDescent="0.25">
      <c r="A53" s="13" t="s">
        <v>7</v>
      </c>
      <c r="B53" s="31">
        <v>0</v>
      </c>
      <c r="C53" s="31">
        <v>0</v>
      </c>
      <c r="D53" s="31">
        <v>1</v>
      </c>
      <c r="E53" s="30">
        <v>1</v>
      </c>
    </row>
    <row r="54" spans="1:5" x14ac:dyDescent="0.25">
      <c r="A54" s="13" t="s">
        <v>8</v>
      </c>
      <c r="B54" s="31">
        <v>0</v>
      </c>
      <c r="C54" s="31">
        <v>0</v>
      </c>
      <c r="D54" s="31">
        <v>0</v>
      </c>
      <c r="E54" s="30">
        <v>0</v>
      </c>
    </row>
    <row r="55" spans="1:5" x14ac:dyDescent="0.25">
      <c r="A55" s="13" t="s">
        <v>9</v>
      </c>
      <c r="B55" s="31">
        <v>0</v>
      </c>
      <c r="C55" s="31">
        <v>0</v>
      </c>
      <c r="D55" s="31">
        <v>0</v>
      </c>
      <c r="E55" s="30">
        <v>0</v>
      </c>
    </row>
    <row r="56" spans="1:5" x14ac:dyDescent="0.25">
      <c r="A56" s="13" t="s">
        <v>10</v>
      </c>
      <c r="B56" s="31">
        <v>0</v>
      </c>
      <c r="C56" s="31">
        <v>0</v>
      </c>
      <c r="D56" s="31">
        <v>0</v>
      </c>
      <c r="E56" s="30">
        <v>0</v>
      </c>
    </row>
    <row r="57" spans="1:5" x14ac:dyDescent="0.25">
      <c r="A57" s="13" t="s">
        <v>32</v>
      </c>
      <c r="B57" s="31">
        <v>0</v>
      </c>
      <c r="C57" s="31">
        <v>0</v>
      </c>
      <c r="D57" s="31">
        <v>0</v>
      </c>
      <c r="E57" s="30">
        <v>0</v>
      </c>
    </row>
    <row r="58" spans="1:5" x14ac:dyDescent="0.25">
      <c r="A58" s="13" t="s">
        <v>11</v>
      </c>
      <c r="B58" s="31">
        <v>0</v>
      </c>
      <c r="C58" s="31">
        <v>0</v>
      </c>
      <c r="D58" s="31">
        <v>0</v>
      </c>
      <c r="E58" s="30">
        <v>0</v>
      </c>
    </row>
    <row r="59" spans="1:5" x14ac:dyDescent="0.25">
      <c r="A59" s="13" t="s">
        <v>20</v>
      </c>
      <c r="B59" s="32">
        <v>0</v>
      </c>
      <c r="C59" s="32">
        <v>0</v>
      </c>
      <c r="D59" s="32">
        <v>4</v>
      </c>
      <c r="E59" s="30">
        <v>4</v>
      </c>
    </row>
    <row r="60" spans="1:5" ht="30" customHeight="1" thickBot="1" x14ac:dyDescent="0.3">
      <c r="C60" s="16"/>
    </row>
    <row r="61" spans="1:5" ht="36" customHeight="1" thickBot="1" x14ac:dyDescent="0.3">
      <c r="A61" s="115" t="s">
        <v>71</v>
      </c>
      <c r="B61" s="116"/>
      <c r="C61" s="117"/>
    </row>
    <row r="62" spans="1:5" x14ac:dyDescent="0.25">
      <c r="A62" s="33"/>
      <c r="B62" s="34" t="s">
        <v>33</v>
      </c>
      <c r="C62" s="35" t="s">
        <v>34</v>
      </c>
    </row>
    <row r="63" spans="1:5" x14ac:dyDescent="0.25">
      <c r="A63" s="26" t="s">
        <v>5</v>
      </c>
      <c r="B63" s="104">
        <v>2</v>
      </c>
      <c r="C63" s="104">
        <v>0</v>
      </c>
    </row>
    <row r="64" spans="1:5" x14ac:dyDescent="0.25">
      <c r="A64" s="26" t="s">
        <v>22</v>
      </c>
      <c r="B64" s="104">
        <v>22</v>
      </c>
      <c r="C64" s="104">
        <v>63</v>
      </c>
    </row>
    <row r="65" spans="1:3" x14ac:dyDescent="0.25">
      <c r="A65" s="26" t="s">
        <v>23</v>
      </c>
      <c r="B65" s="104">
        <v>1</v>
      </c>
      <c r="C65" s="104">
        <v>0</v>
      </c>
    </row>
    <row r="66" spans="1:3" x14ac:dyDescent="0.25">
      <c r="A66" s="26" t="s">
        <v>25</v>
      </c>
      <c r="B66" s="104">
        <v>4</v>
      </c>
      <c r="C66" s="104">
        <v>0</v>
      </c>
    </row>
    <row r="67" spans="1:3" x14ac:dyDescent="0.25">
      <c r="A67" s="26" t="s">
        <v>24</v>
      </c>
      <c r="B67" s="104">
        <v>0</v>
      </c>
      <c r="C67" s="104">
        <v>1</v>
      </c>
    </row>
    <row r="68" spans="1:3" x14ac:dyDescent="0.25">
      <c r="A68" s="26" t="s">
        <v>26</v>
      </c>
      <c r="B68" s="104">
        <v>1</v>
      </c>
      <c r="C68" s="104">
        <v>2</v>
      </c>
    </row>
    <row r="69" spans="1:3" x14ac:dyDescent="0.25">
      <c r="A69" s="26" t="s">
        <v>35</v>
      </c>
      <c r="B69" s="104">
        <v>4</v>
      </c>
      <c r="C69" s="104">
        <v>0</v>
      </c>
    </row>
    <row r="70" spans="1:3" ht="75" x14ac:dyDescent="0.25">
      <c r="A70" s="13" t="s">
        <v>114</v>
      </c>
      <c r="B70" s="106">
        <v>44</v>
      </c>
      <c r="C70" s="106">
        <v>23</v>
      </c>
    </row>
    <row r="71" spans="1:3" x14ac:dyDescent="0.25">
      <c r="A71" s="26" t="s">
        <v>36</v>
      </c>
      <c r="B71" s="104">
        <v>282</v>
      </c>
      <c r="C71" s="104">
        <v>426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B9" sqref="B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115</v>
      </c>
      <c r="B1" s="138"/>
      <c r="C1" s="138"/>
      <c r="D1" s="138"/>
      <c r="E1" s="139"/>
      <c r="F1" s="36"/>
      <c r="G1" s="36"/>
      <c r="H1" s="36"/>
      <c r="I1" s="36"/>
      <c r="J1" s="36"/>
      <c r="K1" s="36"/>
    </row>
    <row r="2" spans="1:19" ht="15.75" customHeight="1" thickBot="1" x14ac:dyDescent="0.3">
      <c r="D2" s="91" t="s">
        <v>116</v>
      </c>
      <c r="E2" s="92" t="s">
        <v>117</v>
      </c>
    </row>
    <row r="3" spans="1:19" ht="15" customHeight="1" x14ac:dyDescent="0.25">
      <c r="A3" s="129" t="str">
        <f>'Rail Service (Item Nos. 1-6)'!A3</f>
        <v xml:space="preserve">Railroad: </v>
      </c>
      <c r="B3" s="140" t="str">
        <f>'Rail Service (Item Nos. 1-6)'!B3:B4</f>
        <v xml:space="preserve">Year: </v>
      </c>
      <c r="C3" s="133" t="str">
        <f>'Rail Service (Item Nos. 1-6)'!C3</f>
        <v xml:space="preserve">Reporting Week: </v>
      </c>
      <c r="D3" s="37" t="s">
        <v>3</v>
      </c>
      <c r="E3" s="4">
        <v>44569</v>
      </c>
      <c r="F3" s="16"/>
      <c r="G3" s="18"/>
      <c r="H3" s="18"/>
      <c r="I3" s="16"/>
      <c r="J3" s="9"/>
      <c r="K3" s="38"/>
    </row>
    <row r="4" spans="1:19" ht="15.75" thickBot="1" x14ac:dyDescent="0.3">
      <c r="A4" s="130"/>
      <c r="B4" s="141"/>
      <c r="C4" s="134"/>
      <c r="D4" s="39" t="s">
        <v>4</v>
      </c>
      <c r="E4" s="6">
        <v>44575</v>
      </c>
      <c r="F4" s="16"/>
      <c r="G4" s="18"/>
      <c r="H4" s="18"/>
      <c r="I4" s="16"/>
      <c r="J4" s="9"/>
      <c r="K4" s="38"/>
    </row>
    <row r="5" spans="1:19" ht="15.75" thickBot="1" x14ac:dyDescent="0.3">
      <c r="A5" s="17"/>
      <c r="B5" s="17"/>
      <c r="C5" s="9"/>
    </row>
    <row r="6" spans="1:19" ht="125.25" customHeight="1" thickBot="1" x14ac:dyDescent="0.3">
      <c r="A6" s="142" t="s">
        <v>37</v>
      </c>
      <c r="B6" s="143"/>
      <c r="C6" s="143"/>
      <c r="D6" s="144"/>
    </row>
    <row r="7" spans="1:19" ht="15.75" thickBot="1" x14ac:dyDescent="0.3"/>
    <row r="8" spans="1:19" ht="70.5" customHeight="1" thickBot="1" x14ac:dyDescent="0.3">
      <c r="A8" s="40" t="s">
        <v>38</v>
      </c>
      <c r="B8" s="40" t="s">
        <v>39</v>
      </c>
      <c r="C8" s="28" t="s">
        <v>40</v>
      </c>
      <c r="D8" s="28" t="s">
        <v>41</v>
      </c>
      <c r="E8" s="18"/>
      <c r="F8" s="18"/>
      <c r="G8" s="18"/>
      <c r="H8" s="41"/>
      <c r="I8" s="41"/>
    </row>
    <row r="9" spans="1:19" x14ac:dyDescent="0.25">
      <c r="A9" s="42" t="s">
        <v>20</v>
      </c>
      <c r="B9" s="107">
        <v>1525</v>
      </c>
      <c r="C9" s="107">
        <v>1407</v>
      </c>
      <c r="D9" s="107">
        <v>118</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E10" sqref="E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115</v>
      </c>
      <c r="B1" s="138"/>
      <c r="C1" s="138"/>
      <c r="D1" s="138"/>
      <c r="E1" s="139"/>
      <c r="F1" s="51"/>
      <c r="G1" s="52"/>
      <c r="H1" s="52"/>
      <c r="I1" s="52"/>
      <c r="J1" s="52"/>
    </row>
    <row r="2" spans="1:10" ht="18" customHeight="1" thickBot="1" x14ac:dyDescent="0.3">
      <c r="D2" s="94" t="s">
        <v>116</v>
      </c>
      <c r="E2" s="92" t="s">
        <v>117</v>
      </c>
    </row>
    <row r="3" spans="1:10" x14ac:dyDescent="0.25">
      <c r="A3" s="129" t="str">
        <f>'Rail Service (Item Nos. 1-6)'!A3</f>
        <v xml:space="preserve">Railroad: </v>
      </c>
      <c r="B3" s="131" t="str">
        <f>'Rail Service (Item Nos. 1-6)'!B3:B4</f>
        <v xml:space="preserve">Year: </v>
      </c>
      <c r="C3" s="133" t="str">
        <f>'Rail Service (Item Nos. 1-6)'!C3</f>
        <v xml:space="preserve">Reporting Week: </v>
      </c>
      <c r="D3" s="4">
        <v>44569</v>
      </c>
      <c r="F3" s="18"/>
      <c r="G3" s="18"/>
      <c r="H3" s="16"/>
      <c r="I3" s="9"/>
      <c r="J3" s="38"/>
    </row>
    <row r="4" spans="1:10" ht="15.75" thickBot="1" x14ac:dyDescent="0.3">
      <c r="A4" s="130"/>
      <c r="B4" s="132"/>
      <c r="C4" s="134"/>
      <c r="D4" s="6">
        <v>44575</v>
      </c>
      <c r="F4" s="18"/>
      <c r="G4" s="18"/>
      <c r="H4" s="16"/>
      <c r="I4" s="9"/>
      <c r="J4" s="38"/>
    </row>
    <row r="5" spans="1:10" ht="15.75" thickBot="1" x14ac:dyDescent="0.3"/>
    <row r="6" spans="1:10" s="53" customFormat="1" ht="48.75" customHeight="1" thickBot="1" x14ac:dyDescent="0.3">
      <c r="A6" s="142" t="s">
        <v>108</v>
      </c>
      <c r="B6" s="143"/>
      <c r="C6" s="143"/>
      <c r="D6" s="143"/>
      <c r="E6" s="145"/>
    </row>
    <row r="7" spans="1:10" ht="15.75" thickBot="1" x14ac:dyDescent="0.3"/>
    <row r="8" spans="1:10" ht="60.75" customHeight="1" thickBot="1" x14ac:dyDescent="0.3">
      <c r="A8" s="54" t="s">
        <v>38</v>
      </c>
      <c r="B8" s="28" t="s">
        <v>42</v>
      </c>
      <c r="C8" s="28" t="s">
        <v>43</v>
      </c>
      <c r="D8" s="121" t="s">
        <v>106</v>
      </c>
      <c r="E8" s="122"/>
    </row>
    <row r="9" spans="1:10" ht="39.75" customHeight="1" thickBot="1" x14ac:dyDescent="0.3">
      <c r="A9" s="55"/>
      <c r="B9" s="56"/>
      <c r="C9" s="57"/>
      <c r="D9" s="28" t="s">
        <v>44</v>
      </c>
      <c r="E9" s="28" t="s">
        <v>45</v>
      </c>
    </row>
    <row r="10" spans="1:10" x14ac:dyDescent="0.25">
      <c r="A10" s="58" t="s">
        <v>46</v>
      </c>
      <c r="B10" s="58">
        <v>505</v>
      </c>
      <c r="C10" s="58">
        <v>685</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E4"/>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115</v>
      </c>
      <c r="B1" s="146"/>
      <c r="C1" s="146"/>
      <c r="D1" s="146"/>
      <c r="E1" s="147"/>
      <c r="F1" s="60"/>
      <c r="G1" s="60"/>
      <c r="H1" s="60"/>
    </row>
    <row r="2" spans="1:8" ht="16.5" customHeight="1" thickBot="1" x14ac:dyDescent="0.3">
      <c r="D2" s="95" t="s">
        <v>116</v>
      </c>
      <c r="E2" s="92" t="s">
        <v>117</v>
      </c>
    </row>
    <row r="3" spans="1:8" x14ac:dyDescent="0.25">
      <c r="A3" s="129" t="str">
        <f>'Rail Service (Item Nos. 1-6)'!A3</f>
        <v xml:space="preserve">Railroad: </v>
      </c>
      <c r="B3" s="131" t="str">
        <f>'Rail Service (Item Nos. 1-6)'!B3:B4</f>
        <v xml:space="preserve">Year: </v>
      </c>
      <c r="C3" s="133" t="str">
        <f>'Rail Service (Item Nos. 1-6)'!C3</f>
        <v xml:space="preserve">Reporting Week: </v>
      </c>
      <c r="D3" s="61" t="s">
        <v>3</v>
      </c>
      <c r="E3" s="4">
        <v>44569</v>
      </c>
      <c r="F3" s="16"/>
      <c r="G3" s="9"/>
      <c r="H3" s="38"/>
    </row>
    <row r="4" spans="1:8" ht="15.75" thickBot="1" x14ac:dyDescent="0.3">
      <c r="A4" s="130"/>
      <c r="B4" s="132"/>
      <c r="C4" s="134"/>
      <c r="D4" s="62" t="s">
        <v>4</v>
      </c>
      <c r="E4" s="6">
        <v>44575</v>
      </c>
      <c r="F4" s="16"/>
      <c r="G4" s="9"/>
      <c r="H4" s="38"/>
    </row>
    <row r="5" spans="1:8" x14ac:dyDescent="0.25">
      <c r="E5" s="20"/>
    </row>
    <row r="6" spans="1:8" ht="15.75" thickBot="1" x14ac:dyDescent="0.3">
      <c r="A6" s="9"/>
    </row>
    <row r="7" spans="1:8" ht="47.25" customHeight="1" thickBot="1" x14ac:dyDescent="0.3">
      <c r="A7" s="148" t="s">
        <v>110</v>
      </c>
      <c r="B7" s="149"/>
      <c r="C7" s="150"/>
    </row>
    <row r="8" spans="1:8" ht="57.75" customHeight="1" thickBot="1" x14ac:dyDescent="0.3">
      <c r="A8" s="64" t="s">
        <v>47</v>
      </c>
      <c r="B8" s="65" t="s">
        <v>48</v>
      </c>
      <c r="C8" s="66" t="s">
        <v>49</v>
      </c>
    </row>
    <row r="9" spans="1:8" x14ac:dyDescent="0.25">
      <c r="A9" s="105" t="s">
        <v>128</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111</v>
      </c>
      <c r="B16" s="152"/>
      <c r="C16" s="153"/>
    </row>
    <row r="17" spans="1:5" ht="57" customHeight="1" x14ac:dyDescent="0.25">
      <c r="A17" s="154"/>
      <c r="B17" s="155"/>
      <c r="C17" s="156"/>
    </row>
    <row r="18" spans="1:5" ht="30" customHeight="1" thickBot="1" x14ac:dyDescent="0.3"/>
    <row r="19" spans="1:5" ht="43.5" customHeight="1" thickBot="1" x14ac:dyDescent="0.3">
      <c r="A19" s="148" t="s">
        <v>109</v>
      </c>
      <c r="B19" s="149"/>
      <c r="C19" s="150"/>
      <c r="E19" s="20"/>
    </row>
    <row r="20" spans="1:5" ht="57.75" customHeight="1" x14ac:dyDescent="0.25">
      <c r="A20" s="71" t="s">
        <v>50</v>
      </c>
      <c r="B20" s="72" t="s">
        <v>72</v>
      </c>
      <c r="C20" s="72" t="s">
        <v>73</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D37" sqref="D37"/>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115</v>
      </c>
      <c r="B1" s="138"/>
      <c r="C1" s="138"/>
      <c r="D1" s="138"/>
      <c r="E1" s="139"/>
      <c r="F1" s="85"/>
      <c r="G1" s="85"/>
      <c r="H1" s="85"/>
      <c r="I1" s="85"/>
      <c r="J1" s="85"/>
      <c r="K1" s="85"/>
      <c r="L1" s="85"/>
      <c r="M1" s="85"/>
      <c r="N1" s="85"/>
    </row>
    <row r="2" spans="1:14" customFormat="1" ht="16.5" customHeight="1" thickBot="1" x14ac:dyDescent="0.3">
      <c r="D2" s="91" t="s">
        <v>116</v>
      </c>
      <c r="E2" s="92" t="s">
        <v>117</v>
      </c>
    </row>
    <row r="3" spans="1:14" customFormat="1" ht="15" x14ac:dyDescent="0.25">
      <c r="A3" s="129" t="str">
        <f>'Rail Service (Item Nos. 1-6)'!A3</f>
        <v xml:space="preserve">Railroad: </v>
      </c>
      <c r="B3" s="131" t="str">
        <f>'Rail Service (Item Nos. 1-6)'!B3:B4</f>
        <v xml:space="preserve">Year: </v>
      </c>
      <c r="C3" s="133" t="str">
        <f>'Rail Service (Item Nos. 1-6)'!C3</f>
        <v xml:space="preserve">Reporting Week: </v>
      </c>
      <c r="D3" s="74" t="s">
        <v>3</v>
      </c>
      <c r="E3" s="4">
        <v>44570</v>
      </c>
      <c r="F3" s="16"/>
      <c r="G3" s="16"/>
      <c r="H3" s="9"/>
      <c r="I3" s="38"/>
    </row>
    <row r="4" spans="1:14" customFormat="1" ht="15.75" thickBot="1" x14ac:dyDescent="0.3">
      <c r="A4" s="130"/>
      <c r="B4" s="132"/>
      <c r="C4" s="134"/>
      <c r="D4" s="62" t="s">
        <v>4</v>
      </c>
      <c r="E4" s="6">
        <v>44576</v>
      </c>
      <c r="F4" s="16"/>
      <c r="G4" s="16"/>
      <c r="H4" s="9"/>
      <c r="I4" s="38"/>
    </row>
    <row r="5" spans="1:14" customFormat="1" ht="15.75" thickBot="1" x14ac:dyDescent="0.3">
      <c r="E5" s="20"/>
      <c r="F5" s="63"/>
    </row>
    <row r="6" spans="1:14" customFormat="1" ht="47.25" customHeight="1" thickBot="1" x14ac:dyDescent="0.3">
      <c r="A6" s="115" t="s">
        <v>103</v>
      </c>
      <c r="B6" s="116"/>
      <c r="C6" s="116"/>
      <c r="D6" s="116"/>
      <c r="E6" s="117"/>
    </row>
    <row r="7" spans="1:14" ht="13.5" thickBot="1" x14ac:dyDescent="0.25"/>
    <row r="8" spans="1:14" s="80" customFormat="1" ht="29.25" customHeight="1" thickBot="1" x14ac:dyDescent="0.3">
      <c r="A8" s="76" t="s">
        <v>51</v>
      </c>
      <c r="B8" s="77" t="s">
        <v>52</v>
      </c>
      <c r="C8" s="77" t="s">
        <v>53</v>
      </c>
      <c r="D8" s="78" t="s">
        <v>74</v>
      </c>
      <c r="E8" s="79" t="s">
        <v>54</v>
      </c>
    </row>
    <row r="9" spans="1:14" x14ac:dyDescent="0.2">
      <c r="A9" s="81"/>
      <c r="B9" s="81" t="s">
        <v>56</v>
      </c>
      <c r="C9" s="81" t="s">
        <v>83</v>
      </c>
      <c r="D9" s="81">
        <v>1328</v>
      </c>
      <c r="E9" s="81">
        <v>633</v>
      </c>
    </row>
    <row r="10" spans="1:14" x14ac:dyDescent="0.2">
      <c r="A10" s="82"/>
      <c r="B10" s="82" t="s">
        <v>23</v>
      </c>
      <c r="C10" s="82" t="s">
        <v>84</v>
      </c>
      <c r="D10" s="82"/>
      <c r="E10" s="82">
        <v>2666</v>
      </c>
    </row>
    <row r="11" spans="1:14" x14ac:dyDescent="0.2">
      <c r="A11" s="82"/>
      <c r="B11" s="82" t="s">
        <v>60</v>
      </c>
      <c r="C11" s="81" t="s">
        <v>65</v>
      </c>
      <c r="D11" s="82">
        <v>640</v>
      </c>
      <c r="E11" s="82">
        <v>22</v>
      </c>
    </row>
    <row r="12" spans="1:14" x14ac:dyDescent="0.2">
      <c r="A12" s="82"/>
      <c r="B12" s="82" t="s">
        <v>62</v>
      </c>
      <c r="C12" s="82" t="s">
        <v>85</v>
      </c>
      <c r="D12" s="82">
        <v>550</v>
      </c>
      <c r="E12" s="82">
        <v>17</v>
      </c>
    </row>
    <row r="13" spans="1:14" x14ac:dyDescent="0.2">
      <c r="A13" s="82"/>
      <c r="B13" s="82" t="s">
        <v>75</v>
      </c>
      <c r="C13" s="81" t="s">
        <v>86</v>
      </c>
      <c r="D13" s="82"/>
      <c r="E13" s="82">
        <v>17</v>
      </c>
    </row>
    <row r="14" spans="1:14" x14ac:dyDescent="0.2">
      <c r="A14" s="82"/>
      <c r="B14" s="82" t="s">
        <v>76</v>
      </c>
      <c r="C14" s="82" t="s">
        <v>87</v>
      </c>
      <c r="D14" s="82">
        <v>42</v>
      </c>
      <c r="E14" s="82">
        <v>326</v>
      </c>
    </row>
    <row r="15" spans="1:14" x14ac:dyDescent="0.2">
      <c r="A15" s="82"/>
      <c r="B15" s="82" t="s">
        <v>55</v>
      </c>
      <c r="C15" s="81" t="s">
        <v>88</v>
      </c>
      <c r="D15" s="82">
        <v>160</v>
      </c>
      <c r="E15" s="82">
        <v>414</v>
      </c>
    </row>
    <row r="16" spans="1:14" x14ac:dyDescent="0.2">
      <c r="A16" s="82"/>
      <c r="B16" s="82" t="s">
        <v>22</v>
      </c>
      <c r="C16" s="82" t="s">
        <v>89</v>
      </c>
      <c r="D16" s="82">
        <v>732</v>
      </c>
      <c r="E16" s="82">
        <v>1414</v>
      </c>
    </row>
    <row r="17" spans="1:17" x14ac:dyDescent="0.2">
      <c r="A17" s="82"/>
      <c r="B17" s="82" t="s">
        <v>61</v>
      </c>
      <c r="C17" s="81" t="s">
        <v>90</v>
      </c>
      <c r="D17" s="82">
        <v>44</v>
      </c>
      <c r="E17" s="82">
        <v>178</v>
      </c>
    </row>
    <row r="18" spans="1:17" x14ac:dyDescent="0.2">
      <c r="A18" s="82"/>
      <c r="B18" s="82" t="s">
        <v>58</v>
      </c>
      <c r="C18" s="82" t="s">
        <v>91</v>
      </c>
      <c r="D18" s="82">
        <v>192</v>
      </c>
      <c r="E18" s="82">
        <v>13</v>
      </c>
    </row>
    <row r="19" spans="1:17" x14ac:dyDescent="0.2">
      <c r="A19" s="82"/>
      <c r="B19" s="82" t="s">
        <v>59</v>
      </c>
      <c r="C19" s="81" t="s">
        <v>92</v>
      </c>
      <c r="D19" s="82">
        <v>165</v>
      </c>
      <c r="E19" s="82">
        <v>3</v>
      </c>
    </row>
    <row r="20" spans="1:17" x14ac:dyDescent="0.2">
      <c r="A20" s="82"/>
      <c r="B20" s="82" t="s">
        <v>77</v>
      </c>
      <c r="C20" s="82" t="s">
        <v>93</v>
      </c>
      <c r="D20" s="82">
        <v>277</v>
      </c>
      <c r="E20" s="82">
        <v>289</v>
      </c>
    </row>
    <row r="21" spans="1:17" x14ac:dyDescent="0.2">
      <c r="A21" s="82"/>
      <c r="B21" s="82" t="s">
        <v>78</v>
      </c>
      <c r="C21" s="81" t="s">
        <v>94</v>
      </c>
      <c r="D21" s="82">
        <v>73</v>
      </c>
      <c r="E21" s="82">
        <v>347</v>
      </c>
    </row>
    <row r="22" spans="1:17" x14ac:dyDescent="0.2">
      <c r="A22" s="82"/>
      <c r="B22" s="82" t="s">
        <v>79</v>
      </c>
      <c r="C22" s="82" t="s">
        <v>95</v>
      </c>
      <c r="D22" s="82">
        <v>7</v>
      </c>
      <c r="E22" s="82">
        <v>29</v>
      </c>
    </row>
    <row r="23" spans="1:17" x14ac:dyDescent="0.2">
      <c r="A23" s="82"/>
      <c r="B23" s="82" t="s">
        <v>80</v>
      </c>
      <c r="C23" s="81" t="s">
        <v>96</v>
      </c>
      <c r="D23" s="82">
        <v>974</v>
      </c>
      <c r="E23" s="82">
        <v>818</v>
      </c>
    </row>
    <row r="24" spans="1:17" x14ac:dyDescent="0.2">
      <c r="A24" s="82"/>
      <c r="B24" s="82" t="s">
        <v>57</v>
      </c>
      <c r="C24" s="82" t="s">
        <v>97</v>
      </c>
      <c r="D24" s="82">
        <v>13</v>
      </c>
      <c r="E24" s="82"/>
    </row>
    <row r="25" spans="1:17" x14ac:dyDescent="0.2">
      <c r="A25" s="82"/>
      <c r="B25" s="82" t="s">
        <v>81</v>
      </c>
      <c r="C25" s="81" t="s">
        <v>98</v>
      </c>
      <c r="D25" s="82">
        <v>861</v>
      </c>
      <c r="E25" s="82">
        <v>449</v>
      </c>
    </row>
    <row r="26" spans="1:17" x14ac:dyDescent="0.2">
      <c r="A26" s="82"/>
      <c r="B26" s="82" t="s">
        <v>63</v>
      </c>
      <c r="C26" s="82" t="s">
        <v>99</v>
      </c>
      <c r="D26" s="82">
        <v>15</v>
      </c>
      <c r="E26" s="82">
        <v>253</v>
      </c>
    </row>
    <row r="27" spans="1:17" x14ac:dyDescent="0.2">
      <c r="A27" s="82"/>
      <c r="B27" s="82" t="s">
        <v>82</v>
      </c>
      <c r="C27" s="81" t="s">
        <v>100</v>
      </c>
      <c r="D27" s="82">
        <v>53</v>
      </c>
      <c r="E27" s="82">
        <v>46</v>
      </c>
    </row>
    <row r="28" spans="1:17" x14ac:dyDescent="0.2">
      <c r="A28" s="82"/>
      <c r="B28" s="82" t="s">
        <v>36</v>
      </c>
      <c r="C28" s="82" t="s">
        <v>67</v>
      </c>
      <c r="D28" s="82">
        <v>211</v>
      </c>
      <c r="E28" s="82">
        <v>322</v>
      </c>
    </row>
    <row r="29" spans="1:17" x14ac:dyDescent="0.2">
      <c r="A29" s="82"/>
      <c r="B29" s="82" t="s">
        <v>64</v>
      </c>
      <c r="C29" s="82" t="s">
        <v>101</v>
      </c>
      <c r="D29" s="82">
        <v>2454</v>
      </c>
      <c r="E29" s="82">
        <v>7596</v>
      </c>
    </row>
    <row r="30" spans="1:17" ht="15" x14ac:dyDescent="0.2">
      <c r="A30" s="82"/>
      <c r="B30" s="82" t="s">
        <v>66</v>
      </c>
      <c r="C30" s="82" t="s">
        <v>102</v>
      </c>
      <c r="D30" s="82">
        <v>56</v>
      </c>
      <c r="E30" s="82">
        <v>75</v>
      </c>
      <c r="H30" s="87"/>
    </row>
    <row r="31" spans="1:17" ht="30" customHeight="1" thickBot="1" x14ac:dyDescent="0.25"/>
    <row r="32" spans="1:17" ht="48.75" customHeight="1" thickBot="1" x14ac:dyDescent="0.25">
      <c r="A32" s="115" t="s">
        <v>104</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51</v>
      </c>
      <c r="B34" s="77" t="s">
        <v>52</v>
      </c>
      <c r="C34" s="77" t="s">
        <v>53</v>
      </c>
      <c r="D34" s="77" t="s">
        <v>74</v>
      </c>
      <c r="E34" s="84" t="s">
        <v>54</v>
      </c>
    </row>
    <row r="35" spans="1:5" x14ac:dyDescent="0.2">
      <c r="A35" s="81"/>
      <c r="B35" s="81" t="s">
        <v>35</v>
      </c>
      <c r="C35" s="81"/>
      <c r="D35" s="81">
        <v>42</v>
      </c>
      <c r="E35" s="81">
        <v>12</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2022-01-19T00:17:44Z</dcterms:modified>
</cp:coreProperties>
</file>